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535" activeTab="0"/>
  </bookViews>
  <sheets>
    <sheet name="Гостандарт ДДУ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<sst xmlns="http://schemas.openxmlformats.org/spreadsheetml/2006/main" count="35" uniqueCount="34">
  <si>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№ п/п</t>
  </si>
  <si>
    <t>ВСЕГО</t>
  </si>
  <si>
    <t>Кидеринская СОШ</t>
  </si>
  <si>
    <t>Сагадинская СОШ</t>
  </si>
  <si>
    <t>Хебатлинская СОШ</t>
  </si>
  <si>
    <t>Хупринская СОШ</t>
  </si>
  <si>
    <t>Хибятлинская СОШ</t>
  </si>
  <si>
    <t>Цебаринская СОШ</t>
  </si>
  <si>
    <t>Шапихская СОШ</t>
  </si>
  <si>
    <t>Зехидинская ООШ</t>
  </si>
  <si>
    <t>Китуринская ООШ</t>
  </si>
  <si>
    <t>Прочие расходы</t>
  </si>
  <si>
    <t>Распределение</t>
  </si>
  <si>
    <t xml:space="preserve">Гутатлинская СОШ </t>
  </si>
  <si>
    <t xml:space="preserve">Асахская СОШ </t>
  </si>
  <si>
    <t xml:space="preserve">                     "О районном бюджете  МР "Цунтинский район"</t>
  </si>
  <si>
    <t>МКДОУ ДЕТСКИЙ САД №4 "ЛАСТОЧКА"</t>
  </si>
  <si>
    <t xml:space="preserve">                                                                                                к постановлению районого Собрания депутатов</t>
  </si>
  <si>
    <t>начисление на ФОТ</t>
  </si>
  <si>
    <t xml:space="preserve">                                                                                                                                    Приложение 12</t>
  </si>
  <si>
    <t>Мекали СОШ</t>
  </si>
  <si>
    <t>Наименование учреждений</t>
  </si>
  <si>
    <t>МКДОУ "ДЕТСКИЙ САД " ВОЛНА №14" ОВ     Китлярата</t>
  </si>
  <si>
    <t>МКДОУ "МОКОКСКИЙ ДЕТСКИЙ САД "ЮЖАНКА №9 " ОБЩЕРАЗВИВАЮЩЕГО ВИДА"</t>
  </si>
  <si>
    <t>МКДОУ "ХУТРАХСКИЙ ДЕТСКИЙ САД ОБЩЕРАЗВИВАЮЩЕГО ВИДА "МЕДВЕЖОНОК"" МР "ЦУНТИНСКИЙ РАЙОН" РД</t>
  </si>
  <si>
    <r>
      <t xml:space="preserve">Заработная плата  </t>
    </r>
    <r>
      <rPr>
        <b/>
        <sz val="11"/>
        <rFont val="Arial Cyr"/>
        <family val="0"/>
      </rPr>
      <t>за счет субвенции</t>
    </r>
  </si>
  <si>
    <t xml:space="preserve">                                                                                          об утверждения бюджета на 2024 год</t>
  </si>
  <si>
    <t>средства по Госстандарту дошкольного образования на 2024 год</t>
  </si>
  <si>
    <r>
      <t>Заработная плата</t>
    </r>
    <r>
      <rPr>
        <b/>
        <sz val="11"/>
        <rFont val="Arial Cyr"/>
        <family val="0"/>
      </rPr>
      <t xml:space="preserve"> за счет дотации</t>
    </r>
  </si>
  <si>
    <t>МКДОУ " ШАИТЛИНСКИЙ ДЕТСКИЙ САД "СОСНА №5" ОВ</t>
  </si>
  <si>
    <t>МКДОУ ДЕТСКИЙ САД №11 "ЗАРЯ"</t>
  </si>
  <si>
    <t>МКДОУ "ГЕНУХСКИЙ ДЕТСКИЙ САД " БЕРЕЗКА №1" ОБЩЕРАЗВИВАЮЩЕГО ВИДА</t>
  </si>
  <si>
    <t>МКДОУ "МАХАЛАТЛИНСКИЙ ДЕТСКИЙ САД "ВЫСОТА № 12" ОБЩЕРАЗВИВАЮЩЕГО ВИДА"</t>
  </si>
  <si>
    <t>МКДОУ "ШАУРИНСКИЙ ДЕТСКИЙ САД "ОЛЕНЬ №7" ОБЩЕРАЗВИВАЮЩЕГО ВИДА"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</si>
</sst>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  <numFmt numFmtId="179" formatCode="#,##0_ ;\-#,##0\ "/>
    <numFmt numFmtId="180" formatCode="0.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Calibri"/>
      <family val="2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right" vertical="top" wrapText="1"/>
    </xf>
    <xf numFmtId="0" fontId="4" fillId="0" borderId="11" xfId="0" applyFont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178" fontId="2" fillId="0" borderId="13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78" fontId="2" fillId="0" borderId="14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0" fontId="0" fillId="0" borderId="0" xfId="0" applyAlignment="1">
      <alignment vertical="center"/>
    </xf>
    <xf numFmtId="178" fontId="4" fillId="0" borderId="13" xfId="0" applyNumberFormat="1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8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wrapText="1"/>
    </xf>
    <xf numFmtId="0" fontId="0" fillId="0" borderId="11" xfId="0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28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/>
    </xf>
    <xf numFmtId="178" fontId="29" fillId="0" borderId="13" xfId="0" applyNumberFormat="1" applyFont="1" applyBorder="1" applyAlignment="1">
      <alignment/>
    </xf>
    <xf numFmtId="180" fontId="4" fillId="0" borderId="13" xfId="0" applyNumberFormat="1" applyFont="1" applyBorder="1" applyAlignment="1">
      <alignment horizontal="left" indent="3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H35" sqref="H35"/>
    </sheetView>
  </sheetViews>
  <sheetFormatPr defaultColWidth="9.00390625" defaultRowHeight="12.75"/>
  <cols>
    <col min="1" max="1" width="4.75390625" style="0" customWidth="1"/>
    <col min="2" max="2" width="41.375" style="0" customWidth="1"/>
    <col min="3" max="3" width="14.25390625" style="0" customWidth="1"/>
    <col min="4" max="4" width="15.75390625" style="0" customWidth="1"/>
    <col min="5" max="5" width="15.375" style="0" customWidth="1"/>
    <col min="6" max="6" width="10.125" style="0" bestFit="1" customWidth="1"/>
  </cols>
  <sheetData>
    <row r="1" spans="2:3" ht="12.75">
      <c r="B1" s="22"/>
      <c r="C1" s="22"/>
    </row>
    <row r="2" spans="1:9" ht="12.75">
      <c r="A2" s="4"/>
      <c r="B2" s="30" t="s">
        <v>19</v>
      </c>
      <c r="C2" s="30"/>
      <c r="D2" s="30"/>
      <c r="E2" s="30"/>
      <c r="F2" s="9"/>
      <c r="G2" s="9"/>
      <c r="H2" s="9"/>
      <c r="I2" s="6"/>
    </row>
    <row r="3" spans="2:9" ht="12.75">
      <c r="B3" s="32" t="s">
        <v>26</v>
      </c>
      <c r="C3" s="32"/>
      <c r="D3" s="32"/>
      <c r="E3" s="32"/>
      <c r="F3" s="3"/>
      <c r="G3" s="3"/>
      <c r="I3" s="3"/>
    </row>
    <row r="4" spans="1:8" ht="12.75">
      <c r="A4" s="15"/>
      <c r="B4" s="30" t="s">
        <v>17</v>
      </c>
      <c r="C4" s="30"/>
      <c r="D4" s="30"/>
      <c r="E4" s="30"/>
      <c r="F4" s="3"/>
      <c r="G4" s="3"/>
      <c r="H4" s="3"/>
    </row>
    <row r="5" spans="1:8" ht="12.75">
      <c r="A5" s="4"/>
      <c r="B5" s="32" t="s">
        <v>15</v>
      </c>
      <c r="C5" s="32"/>
      <c r="D5" s="32"/>
      <c r="E5" s="32"/>
      <c r="F5" s="3"/>
      <c r="G5" s="3"/>
      <c r="H5" s="3"/>
    </row>
    <row r="6" spans="1:8" ht="12.75">
      <c r="A6" s="4"/>
      <c r="B6" s="14"/>
      <c r="C6" s="25"/>
      <c r="D6" s="25"/>
      <c r="E6" s="25"/>
      <c r="F6" s="25"/>
      <c r="G6" s="25"/>
      <c r="H6" s="25"/>
    </row>
    <row r="8" spans="1:5" ht="15.75">
      <c r="A8" s="31" t="s">
        <v>12</v>
      </c>
      <c r="B8" s="31"/>
      <c r="C8" s="31"/>
      <c r="D8" s="31"/>
      <c r="E8" s="31"/>
    </row>
    <row r="9" spans="1:12" ht="15.75">
      <c r="A9" s="31" t="s">
        <v>27</v>
      </c>
      <c r="B9" s="31"/>
      <c r="C9" s="31"/>
      <c r="D9" s="31"/>
      <c r="E9" s="31"/>
      <c r="F9" s="8"/>
      <c r="G9" s="8"/>
      <c r="H9" s="8"/>
      <c r="I9" s="8"/>
      <c r="J9" s="8"/>
      <c r="K9" s="8"/>
      <c r="L9" s="8"/>
    </row>
    <row r="11" spans="1:5" ht="59.25">
      <c r="A11" s="7" t="s">
        <v>0</v>
      </c>
      <c r="B11" s="11" t="s">
        <v>21</v>
      </c>
      <c r="C11" s="29" t="s">
        <v>25</v>
      </c>
      <c r="D11" s="29" t="s">
        <v>28</v>
      </c>
      <c r="E11" s="1" t="s">
        <v>1</v>
      </c>
    </row>
    <row r="12" spans="1:5" ht="15.75">
      <c r="A12" s="10">
        <v>1</v>
      </c>
      <c r="B12" s="5" t="s">
        <v>4</v>
      </c>
      <c r="C12" s="18">
        <v>1121</v>
      </c>
      <c r="D12" s="18">
        <v>595</v>
      </c>
      <c r="E12" s="17">
        <f>C12+D12</f>
        <v>1716</v>
      </c>
    </row>
    <row r="13" spans="1:5" ht="15.75">
      <c r="A13" s="10">
        <v>2</v>
      </c>
      <c r="B13" s="5" t="s">
        <v>3</v>
      </c>
      <c r="C13" s="18"/>
      <c r="D13" s="19">
        <v>276</v>
      </c>
      <c r="E13" s="17">
        <f aca="true" t="shared" si="0" ref="E13:E33">C13+D13</f>
        <v>276</v>
      </c>
    </row>
    <row r="14" spans="1:5" ht="21.75" customHeight="1">
      <c r="A14" s="35">
        <v>3</v>
      </c>
      <c r="B14" s="27" t="s">
        <v>16</v>
      </c>
      <c r="C14" s="18">
        <v>2549</v>
      </c>
      <c r="D14" s="19">
        <v>727</v>
      </c>
      <c r="E14" s="17">
        <f t="shared" si="0"/>
        <v>3276</v>
      </c>
    </row>
    <row r="15" spans="1:5" ht="15.75">
      <c r="A15" s="10">
        <v>4</v>
      </c>
      <c r="B15" s="5" t="s">
        <v>2</v>
      </c>
      <c r="C15" s="18">
        <v>2232</v>
      </c>
      <c r="D15" s="18">
        <v>864</v>
      </c>
      <c r="E15" s="17">
        <f t="shared" si="0"/>
        <v>3096</v>
      </c>
    </row>
    <row r="16" spans="1:5" ht="26.25">
      <c r="A16" s="10">
        <v>5</v>
      </c>
      <c r="B16" s="34" t="s">
        <v>29</v>
      </c>
      <c r="C16" s="18">
        <v>1316</v>
      </c>
      <c r="D16" s="18">
        <v>976</v>
      </c>
      <c r="E16" s="17">
        <f>C16+D16</f>
        <v>2292</v>
      </c>
    </row>
    <row r="17" spans="1:5" ht="15.75">
      <c r="A17" s="10">
        <v>6</v>
      </c>
      <c r="B17" s="5" t="s">
        <v>10</v>
      </c>
      <c r="C17" s="18">
        <v>1099.139</v>
      </c>
      <c r="D17" s="18">
        <v>894</v>
      </c>
      <c r="E17" s="17">
        <f aca="true" t="shared" si="1" ref="E17:E24">D17+C17</f>
        <v>1993.139</v>
      </c>
    </row>
    <row r="18" spans="1:5" ht="15.75">
      <c r="A18" s="10">
        <v>7</v>
      </c>
      <c r="B18" s="5" t="s">
        <v>8</v>
      </c>
      <c r="C18" s="18">
        <v>1182</v>
      </c>
      <c r="D18" s="18">
        <v>595</v>
      </c>
      <c r="E18" s="17">
        <f t="shared" si="1"/>
        <v>1777</v>
      </c>
    </row>
    <row r="19" spans="1:5" ht="31.5" customHeight="1">
      <c r="A19" s="28">
        <v>8</v>
      </c>
      <c r="B19" s="33" t="s">
        <v>23</v>
      </c>
      <c r="C19" s="18">
        <v>1439</v>
      </c>
      <c r="D19" s="18">
        <v>529</v>
      </c>
      <c r="E19" s="17">
        <f t="shared" si="1"/>
        <v>1968</v>
      </c>
    </row>
    <row r="20" spans="1:5" ht="15.75">
      <c r="A20" s="10">
        <v>9</v>
      </c>
      <c r="B20" s="34" t="s">
        <v>30</v>
      </c>
      <c r="C20" s="18">
        <v>1433</v>
      </c>
      <c r="D20" s="18">
        <v>751</v>
      </c>
      <c r="E20" s="17">
        <f t="shared" si="1"/>
        <v>2184</v>
      </c>
    </row>
    <row r="21" spans="1:5" ht="15.75">
      <c r="A21" s="10">
        <v>10</v>
      </c>
      <c r="B21" s="5" t="s">
        <v>5</v>
      </c>
      <c r="C21" s="18">
        <v>1052</v>
      </c>
      <c r="D21" s="18">
        <v>784</v>
      </c>
      <c r="E21" s="17">
        <f t="shared" si="1"/>
        <v>1836</v>
      </c>
    </row>
    <row r="22" spans="1:5" ht="28.5" customHeight="1">
      <c r="A22" s="10">
        <v>11</v>
      </c>
      <c r="B22" s="33" t="s">
        <v>31</v>
      </c>
      <c r="C22" s="18">
        <v>1424</v>
      </c>
      <c r="D22" s="18">
        <v>628</v>
      </c>
      <c r="E22" s="17">
        <f t="shared" si="1"/>
        <v>2052</v>
      </c>
    </row>
    <row r="23" spans="1:5" ht="28.5" customHeight="1">
      <c r="A23" s="28">
        <v>12</v>
      </c>
      <c r="B23" s="27" t="s">
        <v>22</v>
      </c>
      <c r="C23" s="18">
        <v>1456</v>
      </c>
      <c r="D23" s="18">
        <v>608</v>
      </c>
      <c r="E23" s="17">
        <f t="shared" si="1"/>
        <v>2064</v>
      </c>
    </row>
    <row r="24" spans="1:5" ht="29.25" customHeight="1">
      <c r="A24" s="10">
        <v>13</v>
      </c>
      <c r="B24" s="33" t="s">
        <v>32</v>
      </c>
      <c r="C24" s="18">
        <v>1661</v>
      </c>
      <c r="D24" s="18">
        <v>751</v>
      </c>
      <c r="E24" s="17">
        <f t="shared" si="1"/>
        <v>2412</v>
      </c>
    </row>
    <row r="25" spans="1:5" ht="33.75" customHeight="1">
      <c r="A25" s="10">
        <v>14</v>
      </c>
      <c r="B25" s="34" t="s">
        <v>33</v>
      </c>
      <c r="C25" s="18">
        <v>1320</v>
      </c>
      <c r="D25" s="18">
        <v>528</v>
      </c>
      <c r="E25" s="17">
        <f>D25+C25</f>
        <v>1848</v>
      </c>
    </row>
    <row r="26" spans="1:5" ht="46.5" customHeight="1">
      <c r="A26" s="28">
        <v>15</v>
      </c>
      <c r="B26" s="33" t="s">
        <v>24</v>
      </c>
      <c r="C26" s="18">
        <v>4449</v>
      </c>
      <c r="D26" s="18">
        <v>1983</v>
      </c>
      <c r="E26" s="20">
        <f t="shared" si="0"/>
        <v>6432</v>
      </c>
    </row>
    <row r="27" spans="1:5" ht="15.75">
      <c r="A27" s="10">
        <v>16</v>
      </c>
      <c r="B27" s="5" t="s">
        <v>6</v>
      </c>
      <c r="C27" s="18"/>
      <c r="D27" s="18">
        <v>300</v>
      </c>
      <c r="E27" s="20">
        <f t="shared" si="0"/>
        <v>300</v>
      </c>
    </row>
    <row r="28" spans="1:5" ht="15.75">
      <c r="A28" s="10">
        <v>17</v>
      </c>
      <c r="B28" s="5" t="s">
        <v>9</v>
      </c>
      <c r="C28" s="18"/>
      <c r="D28" s="18">
        <v>156</v>
      </c>
      <c r="E28" s="20">
        <f t="shared" si="0"/>
        <v>156</v>
      </c>
    </row>
    <row r="29" spans="1:5" ht="15.75">
      <c r="A29" s="10">
        <v>18</v>
      </c>
      <c r="B29" s="5" t="s">
        <v>7</v>
      </c>
      <c r="C29" s="18"/>
      <c r="D29" s="18">
        <v>169.236</v>
      </c>
      <c r="E29" s="20">
        <f t="shared" si="0"/>
        <v>169.236</v>
      </c>
    </row>
    <row r="30" spans="1:5" ht="15.75">
      <c r="A30" s="10">
        <v>19</v>
      </c>
      <c r="B30" s="5" t="s">
        <v>13</v>
      </c>
      <c r="C30" s="18"/>
      <c r="D30" s="18">
        <v>156</v>
      </c>
      <c r="E30" s="20">
        <f>C30+D30</f>
        <v>156</v>
      </c>
    </row>
    <row r="31" spans="1:5" ht="15.75">
      <c r="A31" s="10">
        <v>20</v>
      </c>
      <c r="B31" s="5" t="s">
        <v>14</v>
      </c>
      <c r="C31" s="18"/>
      <c r="D31" s="18">
        <v>156</v>
      </c>
      <c r="E31" s="20">
        <f t="shared" si="0"/>
        <v>156</v>
      </c>
    </row>
    <row r="32" spans="1:5" ht="15.75">
      <c r="A32" s="10">
        <v>21</v>
      </c>
      <c r="B32" s="5" t="s">
        <v>20</v>
      </c>
      <c r="C32" s="18"/>
      <c r="D32" s="18">
        <v>156</v>
      </c>
      <c r="E32" s="20">
        <f t="shared" si="0"/>
        <v>156</v>
      </c>
    </row>
    <row r="33" spans="1:5" ht="15.75">
      <c r="A33" s="10">
        <v>22</v>
      </c>
      <c r="B33" s="12" t="s">
        <v>11</v>
      </c>
      <c r="C33" s="23">
        <v>2428</v>
      </c>
      <c r="D33" s="37">
        <v>1817</v>
      </c>
      <c r="E33" s="21">
        <f t="shared" si="0"/>
        <v>4245</v>
      </c>
    </row>
    <row r="34" spans="1:5" ht="15.75">
      <c r="A34" s="2"/>
      <c r="B34" s="13"/>
      <c r="C34" s="16">
        <f>SUM(C12:C32)</f>
        <v>23733.139</v>
      </c>
      <c r="D34" s="16">
        <f>SUM(D12:D33)</f>
        <v>14399.236</v>
      </c>
      <c r="E34" s="16">
        <f>SUM(E12:E32)</f>
        <v>36315.37499999999</v>
      </c>
    </row>
    <row r="35" spans="1:5" ht="18.75">
      <c r="A35" s="2"/>
      <c r="B35" s="26" t="s">
        <v>18</v>
      </c>
      <c r="C35" s="36">
        <f>C34*30.2%</f>
        <v>7167.407977999999</v>
      </c>
      <c r="D35" s="36">
        <f>D34*30.2%</f>
        <v>4348.569272</v>
      </c>
      <c r="E35" s="36">
        <f>E34*30.2%</f>
        <v>10967.243249999998</v>
      </c>
    </row>
    <row r="36" spans="1:5" ht="15.75">
      <c r="A36" s="2"/>
      <c r="B36" s="24" t="s">
        <v>1</v>
      </c>
      <c r="C36" s="16">
        <f>C33+C34+C35</f>
        <v>33328.546978</v>
      </c>
      <c r="D36" s="16">
        <f>D33+D34+D35</f>
        <v>20564.805272</v>
      </c>
      <c r="E36" s="16">
        <f>E33+E34+E35</f>
        <v>51527.61824999999</v>
      </c>
    </row>
  </sheetData>
  <sheetProtection/>
  <mergeCells count="6">
    <mergeCell ref="B2:E2"/>
    <mergeCell ref="A8:E8"/>
    <mergeCell ref="A9:E9"/>
    <mergeCell ref="B3:E3"/>
    <mergeCell ref="B5:E5"/>
    <mergeCell ref="B4:E4"/>
  </mergeCells>
  <printOptions/>
  <pageMargins left="0.43" right="0.2" top="0.17" bottom="0.1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Турукина</dc:creator>
  <cp:keywords/>
  <dc:description/>
  <cp:lastModifiedBy>Аюб</cp:lastModifiedBy>
  <cp:lastPrinted>2023-12-28T08:57:20Z</cp:lastPrinted>
  <dcterms:created xsi:type="dcterms:W3CDTF">2007-10-16T09:58:32Z</dcterms:created>
  <dcterms:modified xsi:type="dcterms:W3CDTF">2023-12-28T09:05:31Z</dcterms:modified>
  <cp:category/>
  <cp:version/>
  <cp:contentType/>
  <cp:contentStatus/>
</cp:coreProperties>
</file>